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1 " sheetId="4" r:id="rId1"/>
  </sheets>
  <definedNames>
    <definedName name="_xlnm.Print_Area" localSheetId="0">'№ 1 '!$A$1:$D$70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4"/>
  <c r="D25" s="1"/>
  <c r="D16"/>
  <c r="D18"/>
  <c r="D20"/>
  <c r="D22"/>
  <c r="D30"/>
  <c r="D33"/>
  <c r="D35"/>
  <c r="D39"/>
  <c r="D38" s="1"/>
  <c r="D43"/>
  <c r="D42" s="1"/>
  <c r="D41" s="1"/>
  <c r="D47"/>
  <c r="D46" s="1"/>
  <c r="D45" s="1"/>
  <c r="D50"/>
  <c r="D49" s="1"/>
  <c r="D53"/>
  <c r="D52" s="1"/>
  <c r="D67"/>
  <c r="D58"/>
  <c r="D57" s="1"/>
  <c r="D62"/>
  <c r="D61" s="1"/>
  <c r="D60" s="1"/>
  <c r="D65"/>
  <c r="D64" s="1"/>
  <c r="D68"/>
  <c r="D32" l="1"/>
  <c r="D29" s="1"/>
  <c r="D24" s="1"/>
  <c r="D15"/>
  <c r="D14" s="1"/>
  <c r="D13" s="1"/>
  <c r="D56"/>
  <c r="D55" s="1"/>
  <c r="D37" s="1"/>
  <c r="D70" l="1"/>
</calcChain>
</file>

<file path=xl/sharedStrings.xml><?xml version="1.0" encoding="utf-8"?>
<sst xmlns="http://schemas.openxmlformats.org/spreadsheetml/2006/main" count="181" uniqueCount="127">
  <si>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</si>
  <si>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</si>
  <si>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</si>
  <si>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</si>
  <si>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</si>
  <si>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</si>
  <si>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</si>
  <si>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</si>
  <si>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</si>
  <si>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</si>
  <si>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</si>
  <si>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</si>
  <si>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</si>
  <si>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</si>
  <si>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</si>
  <si>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</si>
  <si>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</si>
  <si>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</si>
  <si>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</si>
  <si>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</si>
  <si>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</si>
  <si>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</si>
  <si>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</si>
  <si>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</si>
  <si>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</si>
  <si>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</si>
  <si>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</si>
  <si>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</si>
  <si>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</si>
  <si>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</si>
  <si>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</si>
  <si>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</si>
  <si>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</si>
  <si>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</si>
  <si>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</si>
  <si>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</si>
  <si>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</si>
  <si>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</si>
  <si>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</si>
  <si>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</si>
  <si>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</si>
  <si>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</si>
  <si>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</si>
  <si>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</si>
  <si>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</si>
  <si>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</si>
  <si>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</si>
  <si>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</si>
  <si>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субсидии бюджетам сельских поселений(ликвидация чрезвычайных ситуаций за счет средств резервного фонда администрации муниципального района</t>
  </si>
  <si>
    <t>Прочие субсидии бюджетам поселений</t>
  </si>
  <si>
    <t>Прочие субсидии</t>
  </si>
  <si>
    <t>Субсидии бюджетам бюджетной сиситемы Российской Федерации (межбюджетные субсидии)</t>
  </si>
  <si>
    <t>Доходы от продажи материальных и нематериальных активов</t>
  </si>
  <si>
    <t> 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</si>
  <si>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</si>
  <si>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</si>
  <si>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</si>
  <si>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</si>
  <si>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</si>
  <si>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Кассовое исполнение за 2022 год</t>
  </si>
  <si>
    <t>тыс.руб</t>
  </si>
  <si>
    <t>администратор поступлений</t>
  </si>
  <si>
    <t>доходов бюджета  поселения</t>
  </si>
  <si>
    <t>000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</si>
  <si>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</si>
  <si>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</si>
  <si>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</si>
  <si>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</si>
  <si>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</si>
  <si>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</si>
  <si>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</si>
  <si>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</si>
  <si>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100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</si>
  <si>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</si>
  <si>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</si>
  <si>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</si>
  <si>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</si>
  <si>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</si>
  <si>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</si>
  <si>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Федеральное казначейство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</si>
  <si>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</si>
  <si>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</si>
  <si>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</si>
  <si>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</si>
  <si>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</si>
  <si>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</si>
  <si>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</si>
  <si>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</si>
  <si>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</si>
  <si>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 xml:space="preserve">                                                                                                                                                                      Приложение № 1</t>
  </si>
  <si>
    <t>990</t>
  </si>
  <si>
    <t>администрация Подрезчихинского сельского поселения</t>
  </si>
  <si>
    <t>1 08 00000 00 0000 000</t>
  </si>
  <si>
    <t xml:space="preserve">1 08 04000 01 0000 110 </t>
  </si>
  <si>
    <t>1 08 04020 01 0000 110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</si>
  <si>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</si>
  <si>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</si>
  <si>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</si>
  <si>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</si>
  <si>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</si>
  <si>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</si>
  <si>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1 14 00000 00 0000 000</t>
  </si>
  <si>
    <t>1 14 0200 00 0000 000</t>
  </si>
  <si>
    <t>1 14 02050 10 0000 410</t>
  </si>
  <si>
    <t xml:space="preserve"> 1 14 02053 10 0000 410</t>
  </si>
  <si>
    <t>1 16 00000 00 0000 000</t>
  </si>
  <si>
    <t>1 16 0200002 0000 140</t>
  </si>
  <si>
    <t>1 16 0202002 0000 140</t>
  </si>
  <si>
    <t>1 17 00000 00 0000 000</t>
  </si>
  <si>
    <t>1 17 14000 00 0000 150</t>
  </si>
  <si>
    <t xml:space="preserve"> 1 17 14030 10 0000 150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</si>
  <si>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</si>
  <si>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</si>
  <si>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</si>
  <si>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</si>
  <si>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 xml:space="preserve"> 2 02 20000 00 0000 150</t>
  </si>
  <si>
    <t xml:space="preserve"> 2 02 29999 00 0000 150</t>
  </si>
  <si>
    <t>2 02 29999 10 0000 150</t>
  </si>
  <si>
    <t>2 02 29999 10 0002 150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</si>
  <si>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</si>
  <si>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</si>
  <si>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</si>
  <si>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</si>
  <si>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</si>
  <si>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</si>
  <si>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>Доходы бюджета муниципального образования Подрезчихинское сельское поселение Белохолуницкого района Кировской области за 2022 год.</t>
  </si>
  <si>
    <t>№ 30  от 22.05.2023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</si>
</sst>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u/>
      <sz val="10"/>
      <color theme="10"/>
      <name val="Arial Cyr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  <xf numFmtId="0" fontId="14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0" fontId="9" fillId="0" borderId="4" xfId="0" applyFont="1" applyBorder="1" applyAlignment="1">
      <alignment vertical="top" wrapText="1"/>
    </xf>
    <xf numFmtId="0" fontId="0" fillId="0" borderId="1" xfId="0" applyFont="1" applyBorder="1"/>
    <xf numFmtId="0" fontId="8" fillId="0" borderId="3" xfId="0" applyFont="1" applyBorder="1" applyAlignment="1">
      <alignment wrapText="1"/>
    </xf>
    <xf numFmtId="2" fontId="3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8" fillId="0" borderId="3" xfId="3" applyFont="1" applyBorder="1" applyAlignment="1" applyProtection="1"/>
    <xf numFmtId="0" fontId="9" fillId="0" borderId="0" xfId="3" applyFont="1" applyAlignment="1" applyProtection="1">
      <alignment wrapText="1"/>
    </xf>
    <xf numFmtId="0" fontId="9" fillId="0" borderId="3" xfId="3" applyFont="1" applyBorder="1" applyAlignment="1" applyProtection="1">
      <alignment wrapText="1"/>
    </xf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49" fontId="3" fillId="0" borderId="3" xfId="0" applyNumberFormat="1" applyFont="1" applyBorder="1"/>
    <xf numFmtId="49" fontId="0" fillId="0" borderId="3" xfId="0" applyNumberFormat="1" applyFont="1" applyBorder="1"/>
    <xf numFmtId="0" fontId="15" fillId="2" borderId="2" xfId="0" applyFont="1" applyFill="1" applyBorder="1" applyAlignment="1">
      <alignment horizontal="left" vertical="top" wrapText="1"/>
    </xf>
    <xf numFmtId="0" fontId="4" fillId="0" borderId="1" xfId="0" applyFont="1" applyBorder="1"/>
    <xf numFmtId="0" fontId="16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5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0" fontId="17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4">
    <cellStyle name="xl41" xfId="1"/>
    <cellStyle name="xl42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kodifikant.ru/codes/kbk2014/11402050100000410" TargetMode="External"/><Relationship Id="rId2" Type="http://schemas.openxmlformats.org/officeDocument/2006/relationships/hyperlink" Target="http://kodifikant.ru/codes/kbk2014/11402000000000000" TargetMode="External"/><Relationship Id="rId1" Type="http://schemas.openxmlformats.org/officeDocument/2006/relationships/hyperlink" Target="http://kodifikant.ru/codes/kbk2014/1140000000000000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70"/>
  <sheetViews>
    <sheetView tabSelected="1" view="pageBreakPreview" zoomScaleSheetLayoutView="100" workbookViewId="0">
      <selection activeCell="C6" sqref="C6"/>
    </sheetView>
  </sheetViews>
  <sheetFormatPr defaultRowHeight="12.75"/>
  <cols>
    <col min="1" max="1" width="71" style="2" customWidth="1"/>
    <col min="2" max="2" width="11.140625" style="2" customWidth="1"/>
    <col min="3" max="3" width="25.140625" style="2" customWidth="1"/>
    <col min="4" max="4" width="15.5703125" style="26" customWidth="1"/>
    <col min="5" max="16384" width="9.140625" style="2"/>
  </cols>
  <sheetData>
    <row r="1" spans="1:7">
      <c r="A1" s="29"/>
      <c r="B1" s="29"/>
      <c r="C1" s="29"/>
    </row>
    <row r="2" spans="1:7">
      <c r="A2" s="60"/>
      <c r="B2" s="60"/>
      <c r="C2" s="60"/>
      <c r="D2" s="60"/>
    </row>
    <row r="3" spans="1:7">
      <c r="A3" s="8"/>
      <c r="B3" s="8"/>
      <c r="C3" s="8"/>
    </row>
    <row r="4" spans="1:7" ht="18" customHeight="1">
      <c r="A4" s="29" t="s">
        <v>89</v>
      </c>
      <c r="B4" s="29"/>
      <c r="C4" s="29"/>
      <c r="D4" s="29"/>
    </row>
    <row r="5" spans="1:7">
      <c r="A5" s="42"/>
      <c r="B5" s="42"/>
      <c r="C5" s="63" t="s">
        <v>27</v>
      </c>
      <c r="D5" s="64"/>
    </row>
    <row r="6" spans="1:7">
      <c r="A6" s="8"/>
      <c r="B6" s="8"/>
      <c r="C6" s="8" t="s">
        <v>126</v>
      </c>
      <c r="D6" s="19"/>
    </row>
    <row r="7" spans="1:7" s="27" customFormat="1" ht="46.5" customHeight="1">
      <c r="A7" s="57" t="s">
        <v>125</v>
      </c>
      <c r="B7" s="57"/>
      <c r="C7" s="57"/>
      <c r="D7" s="57"/>
    </row>
    <row r="8" spans="1:7" s="27" customFormat="1" ht="19.5" customHeight="1"/>
    <row r="9" spans="1:7" s="27" customFormat="1" hidden="1"/>
    <row r="10" spans="1:7" hidden="1">
      <c r="A10" s="15"/>
      <c r="B10" s="15"/>
      <c r="C10" s="15"/>
      <c r="D10" s="19"/>
    </row>
    <row r="11" spans="1:7" ht="43.5" customHeight="1">
      <c r="A11" s="58" t="s">
        <v>1</v>
      </c>
      <c r="B11" s="61" t="s">
        <v>0</v>
      </c>
      <c r="C11" s="62"/>
      <c r="D11" s="43" t="s">
        <v>59</v>
      </c>
    </row>
    <row r="12" spans="1:7" ht="51">
      <c r="A12" s="59"/>
      <c r="B12" s="44" t="s">
        <v>61</v>
      </c>
      <c r="C12" s="44" t="s">
        <v>62</v>
      </c>
      <c r="D12" s="20" t="s">
        <v>60</v>
      </c>
    </row>
    <row r="13" spans="1:7" ht="18.75">
      <c r="A13" s="50" t="s">
        <v>79</v>
      </c>
      <c r="B13" s="45" t="s">
        <v>72</v>
      </c>
      <c r="C13" s="31"/>
      <c r="D13" s="21">
        <f>D14</f>
        <v>498.59</v>
      </c>
    </row>
    <row r="14" spans="1:7" ht="25.5">
      <c r="A14" s="28" t="s">
        <v>14</v>
      </c>
      <c r="B14" s="45" t="s">
        <v>72</v>
      </c>
      <c r="C14" s="21" t="s">
        <v>69</v>
      </c>
      <c r="D14" s="21">
        <f>D15</f>
        <v>498.59</v>
      </c>
    </row>
    <row r="15" spans="1:7" ht="45.75" customHeight="1">
      <c r="A15" s="5" t="s">
        <v>15</v>
      </c>
      <c r="B15" s="46" t="s">
        <v>72</v>
      </c>
      <c r="C15" s="22" t="s">
        <v>70</v>
      </c>
      <c r="D15" s="22">
        <f>D16+D18+D20+D22</f>
        <v>498.59</v>
      </c>
      <c r="G15" t="s">
        <v>29</v>
      </c>
    </row>
    <row r="16" spans="1:7" ht="51">
      <c r="A16" s="5" t="s">
        <v>17</v>
      </c>
      <c r="B16" s="46" t="s">
        <v>72</v>
      </c>
      <c r="C16" s="22" t="s">
        <v>71</v>
      </c>
      <c r="D16" s="22">
        <f>D17</f>
        <v>249.94</v>
      </c>
    </row>
    <row r="17" spans="1:4" ht="40.5" customHeight="1">
      <c r="A17" s="30" t="s">
        <v>32</v>
      </c>
      <c r="B17" s="46" t="s">
        <v>72</v>
      </c>
      <c r="C17" s="31" t="s">
        <v>73</v>
      </c>
      <c r="D17" s="22">
        <v>249.94</v>
      </c>
    </row>
    <row r="18" spans="1:4" ht="40.5" customHeight="1">
      <c r="A18" s="5" t="s">
        <v>20</v>
      </c>
      <c r="B18" s="46" t="s">
        <v>72</v>
      </c>
      <c r="C18" s="22" t="s">
        <v>74</v>
      </c>
      <c r="D18" s="22">
        <f>D19</f>
        <v>1.35</v>
      </c>
    </row>
    <row r="19" spans="1:4" s="1" customFormat="1" ht="99.75">
      <c r="A19" s="30" t="s">
        <v>33</v>
      </c>
      <c r="B19" s="46" t="s">
        <v>72</v>
      </c>
      <c r="C19" s="32" t="s">
        <v>75</v>
      </c>
      <c r="D19" s="22">
        <v>1.35</v>
      </c>
    </row>
    <row r="20" spans="1:4" s="1" customFormat="1" ht="51">
      <c r="A20" s="5" t="s">
        <v>18</v>
      </c>
      <c r="B20" s="46" t="s">
        <v>72</v>
      </c>
      <c r="C20" s="22" t="s">
        <v>76</v>
      </c>
      <c r="D20" s="22">
        <f>D21</f>
        <v>275.97000000000003</v>
      </c>
    </row>
    <row r="21" spans="1:4" s="1" customFormat="1" ht="85.5">
      <c r="A21" s="30" t="s">
        <v>34</v>
      </c>
      <c r="B21" s="46" t="s">
        <v>72</v>
      </c>
      <c r="C21" s="32" t="s">
        <v>77</v>
      </c>
      <c r="D21" s="22">
        <v>275.97000000000003</v>
      </c>
    </row>
    <row r="22" spans="1:4" ht="51">
      <c r="A22" s="5" t="s">
        <v>30</v>
      </c>
      <c r="B22" s="46" t="s">
        <v>72</v>
      </c>
      <c r="C22" s="22" t="s">
        <v>78</v>
      </c>
      <c r="D22" s="22">
        <f>D23</f>
        <v>-28.67</v>
      </c>
    </row>
    <row r="23" spans="1:4" ht="85.5">
      <c r="A23" s="30" t="s">
        <v>35</v>
      </c>
      <c r="B23" s="46" t="s">
        <v>72</v>
      </c>
      <c r="C23" s="31">
        <v>-28.67</v>
      </c>
      <c r="D23" s="22">
        <v>-28.67</v>
      </c>
    </row>
    <row r="24" spans="1:4" ht="18.75">
      <c r="A24" s="52" t="s">
        <v>80</v>
      </c>
      <c r="B24" s="45" t="s">
        <v>66</v>
      </c>
      <c r="C24" s="51"/>
      <c r="D24" s="21">
        <f>D25+D29</f>
        <v>319.88</v>
      </c>
    </row>
    <row r="25" spans="1:4" s="1" customFormat="1">
      <c r="A25" s="4" t="s">
        <v>2</v>
      </c>
      <c r="B25" s="45" t="s">
        <v>66</v>
      </c>
      <c r="C25" s="3" t="s">
        <v>64</v>
      </c>
      <c r="D25" s="21">
        <f>D26</f>
        <v>286.84999999999997</v>
      </c>
    </row>
    <row r="26" spans="1:4">
      <c r="A26" s="5" t="s">
        <v>3</v>
      </c>
      <c r="B26" s="46" t="s">
        <v>63</v>
      </c>
      <c r="C26" s="22" t="s">
        <v>65</v>
      </c>
      <c r="D26" s="22">
        <f>D27+D28</f>
        <v>286.84999999999997</v>
      </c>
    </row>
    <row r="27" spans="1:4" ht="51">
      <c r="A27" s="5" t="s">
        <v>16</v>
      </c>
      <c r="B27" s="46" t="s">
        <v>66</v>
      </c>
      <c r="C27" s="31" t="s">
        <v>67</v>
      </c>
      <c r="D27" s="22">
        <v>286.33999999999997</v>
      </c>
    </row>
    <row r="28" spans="1:4" ht="25.5">
      <c r="A28" s="5" t="s">
        <v>36</v>
      </c>
      <c r="B28" s="46" t="s">
        <v>66</v>
      </c>
      <c r="C28" s="31" t="s">
        <v>68</v>
      </c>
      <c r="D28" s="22">
        <v>0.51</v>
      </c>
    </row>
    <row r="29" spans="1:4">
      <c r="A29" s="4" t="s">
        <v>8</v>
      </c>
      <c r="B29" s="45" t="s">
        <v>66</v>
      </c>
      <c r="C29" s="21" t="s">
        <v>81</v>
      </c>
      <c r="D29" s="21">
        <f>D32+D31</f>
        <v>33.03</v>
      </c>
    </row>
    <row r="30" spans="1:4">
      <c r="A30" s="13" t="s">
        <v>11</v>
      </c>
      <c r="B30" s="46" t="s">
        <v>66</v>
      </c>
      <c r="C30" s="22" t="s">
        <v>82</v>
      </c>
      <c r="D30" s="22">
        <f>D31</f>
        <v>21.72</v>
      </c>
    </row>
    <row r="31" spans="1:4" ht="27.75" customHeight="1">
      <c r="A31" s="12" t="s">
        <v>22</v>
      </c>
      <c r="B31" s="46" t="s">
        <v>66</v>
      </c>
      <c r="C31" s="32" t="s">
        <v>83</v>
      </c>
      <c r="D31" s="31">
        <v>21.72</v>
      </c>
    </row>
    <row r="32" spans="1:4">
      <c r="A32" s="5" t="s">
        <v>9</v>
      </c>
      <c r="B32" s="46" t="s">
        <v>66</v>
      </c>
      <c r="C32" s="22" t="s">
        <v>84</v>
      </c>
      <c r="D32" s="22">
        <f>D33+D35</f>
        <v>11.31</v>
      </c>
    </row>
    <row r="33" spans="1:4" s="1" customFormat="1">
      <c r="A33" s="6" t="s">
        <v>24</v>
      </c>
      <c r="B33" s="46" t="s">
        <v>66</v>
      </c>
      <c r="C33" s="22" t="s">
        <v>85</v>
      </c>
      <c r="D33" s="22">
        <f>D34</f>
        <v>10.81</v>
      </c>
    </row>
    <row r="34" spans="1:4" s="1" customFormat="1" ht="25.5">
      <c r="A34" s="6" t="s">
        <v>28</v>
      </c>
      <c r="B34" s="46" t="s">
        <v>66</v>
      </c>
      <c r="C34" s="32" t="s">
        <v>86</v>
      </c>
      <c r="D34" s="22">
        <v>10.81</v>
      </c>
    </row>
    <row r="35" spans="1:4" s="1" customFormat="1">
      <c r="A35" s="6" t="s">
        <v>37</v>
      </c>
      <c r="B35" s="46" t="s">
        <v>66</v>
      </c>
      <c r="C35" s="22" t="s">
        <v>87</v>
      </c>
      <c r="D35" s="22">
        <f>D36</f>
        <v>0.5</v>
      </c>
    </row>
    <row r="36" spans="1:4" s="1" customFormat="1" ht="25.5">
      <c r="A36" s="6" t="s">
        <v>38</v>
      </c>
      <c r="B36" s="46" t="s">
        <v>66</v>
      </c>
      <c r="C36" s="32" t="s">
        <v>88</v>
      </c>
      <c r="D36" s="22">
        <v>0.5</v>
      </c>
    </row>
    <row r="37" spans="1:4" s="1" customFormat="1" ht="37.5">
      <c r="A37" s="55" t="s">
        <v>91</v>
      </c>
      <c r="B37" s="54" t="s">
        <v>90</v>
      </c>
      <c r="C37" s="53"/>
      <c r="D37" s="56">
        <f>D38+D41+D45+D49+D52+D55</f>
        <v>3546.34</v>
      </c>
    </row>
    <row r="38" spans="1:4" s="1" customFormat="1">
      <c r="A38" s="7" t="s">
        <v>45</v>
      </c>
      <c r="B38" s="45" t="s">
        <v>90</v>
      </c>
      <c r="C38" s="21" t="s">
        <v>92</v>
      </c>
      <c r="D38" s="21">
        <f>D39</f>
        <v>0.17</v>
      </c>
    </row>
    <row r="39" spans="1:4" s="1" customFormat="1" ht="25.5">
      <c r="A39" s="33" t="s">
        <v>46</v>
      </c>
      <c r="B39" s="45" t="s">
        <v>90</v>
      </c>
      <c r="C39" s="24" t="s">
        <v>93</v>
      </c>
      <c r="D39" s="24">
        <f>D40</f>
        <v>0.17</v>
      </c>
    </row>
    <row r="40" spans="1:4" s="1" customFormat="1" ht="51">
      <c r="A40" s="9" t="s">
        <v>47</v>
      </c>
      <c r="B40" s="45" t="s">
        <v>90</v>
      </c>
      <c r="C40" s="34" t="s">
        <v>94</v>
      </c>
      <c r="D40" s="22">
        <v>0.17</v>
      </c>
    </row>
    <row r="41" spans="1:4" ht="25.5">
      <c r="A41" s="4" t="s">
        <v>4</v>
      </c>
      <c r="B41" s="45" t="s">
        <v>90</v>
      </c>
      <c r="C41" s="23" t="s">
        <v>97</v>
      </c>
      <c r="D41" s="23">
        <f t="shared" ref="D41:D43" si="0">D42</f>
        <v>49.97</v>
      </c>
    </row>
    <row r="42" spans="1:4" ht="51">
      <c r="A42" s="17" t="s">
        <v>12</v>
      </c>
      <c r="B42" s="45" t="s">
        <v>90</v>
      </c>
      <c r="C42" s="24" t="s">
        <v>98</v>
      </c>
      <c r="D42" s="24">
        <f t="shared" si="0"/>
        <v>49.97</v>
      </c>
    </row>
    <row r="43" spans="1:4" ht="51">
      <c r="A43" s="12" t="s">
        <v>13</v>
      </c>
      <c r="B43" s="45" t="s">
        <v>90</v>
      </c>
      <c r="C43" s="24" t="s">
        <v>99</v>
      </c>
      <c r="D43" s="24">
        <f t="shared" si="0"/>
        <v>49.97</v>
      </c>
    </row>
    <row r="44" spans="1:4" ht="51">
      <c r="A44" s="6" t="s">
        <v>23</v>
      </c>
      <c r="B44" s="46" t="s">
        <v>90</v>
      </c>
      <c r="C44" s="32" t="s">
        <v>100</v>
      </c>
      <c r="D44" s="22">
        <v>49.97</v>
      </c>
    </row>
    <row r="45" spans="1:4">
      <c r="A45" s="39" t="s">
        <v>52</v>
      </c>
      <c r="B45" s="45" t="s">
        <v>90</v>
      </c>
      <c r="C45" s="21" t="s">
        <v>101</v>
      </c>
      <c r="D45" s="21">
        <f t="shared" ref="D45:D47" si="1">D46</f>
        <v>15.07</v>
      </c>
    </row>
    <row r="46" spans="1:4" ht="51">
      <c r="A46" s="40" t="s">
        <v>53</v>
      </c>
      <c r="B46" s="46" t="s">
        <v>90</v>
      </c>
      <c r="C46" s="22" t="s">
        <v>102</v>
      </c>
      <c r="D46" s="22">
        <f t="shared" si="1"/>
        <v>15.07</v>
      </c>
    </row>
    <row r="47" spans="1:4" ht="51">
      <c r="A47" s="41" t="s">
        <v>54</v>
      </c>
      <c r="B47" s="46" t="s">
        <v>90</v>
      </c>
      <c r="C47" s="22" t="s">
        <v>103</v>
      </c>
      <c r="D47" s="22">
        <f t="shared" si="1"/>
        <v>15.07</v>
      </c>
    </row>
    <row r="48" spans="1:4" ht="51">
      <c r="A48" s="16" t="s">
        <v>55</v>
      </c>
      <c r="B48" s="46" t="s">
        <v>90</v>
      </c>
      <c r="C48" s="22" t="s">
        <v>104</v>
      </c>
      <c r="D48" s="22">
        <v>15.07</v>
      </c>
    </row>
    <row r="49" spans="1:4">
      <c r="A49" s="18" t="s">
        <v>56</v>
      </c>
      <c r="B49" s="45" t="s">
        <v>90</v>
      </c>
      <c r="C49" s="21" t="s">
        <v>105</v>
      </c>
      <c r="D49" s="21">
        <f>D50</f>
        <v>1.5</v>
      </c>
    </row>
    <row r="50" spans="1:4" s="1" customFormat="1" ht="25.5">
      <c r="A50" s="12" t="s">
        <v>57</v>
      </c>
      <c r="B50" s="46" t="s">
        <v>90</v>
      </c>
      <c r="C50" s="22" t="s">
        <v>106</v>
      </c>
      <c r="D50" s="22">
        <f>D51</f>
        <v>1.5</v>
      </c>
    </row>
    <row r="51" spans="1:4" s="1" customFormat="1" ht="36" customHeight="1">
      <c r="A51" s="12" t="s">
        <v>58</v>
      </c>
      <c r="B51" s="46" t="s">
        <v>90</v>
      </c>
      <c r="C51" s="22" t="s">
        <v>107</v>
      </c>
      <c r="D51" s="22">
        <v>1.5</v>
      </c>
    </row>
    <row r="52" spans="1:4">
      <c r="A52" s="18" t="s">
        <v>42</v>
      </c>
      <c r="B52" s="45" t="s">
        <v>90</v>
      </c>
      <c r="C52" s="21" t="s">
        <v>108</v>
      </c>
      <c r="D52" s="21">
        <f>D53</f>
        <v>72.33</v>
      </c>
    </row>
    <row r="53" spans="1:4" s="1" customFormat="1">
      <c r="A53" s="13" t="s">
        <v>43</v>
      </c>
      <c r="B53" s="46" t="s">
        <v>90</v>
      </c>
      <c r="C53" s="22" t="s">
        <v>109</v>
      </c>
      <c r="D53" s="22">
        <f>D54</f>
        <v>72.33</v>
      </c>
    </row>
    <row r="54" spans="1:4" s="1" customFormat="1">
      <c r="A54" s="12" t="s">
        <v>44</v>
      </c>
      <c r="B54" s="46" t="s">
        <v>90</v>
      </c>
      <c r="C54" s="22" t="s">
        <v>109</v>
      </c>
      <c r="D54" s="22">
        <v>72.33</v>
      </c>
    </row>
    <row r="55" spans="1:4" s="1" customFormat="1">
      <c r="A55" s="7" t="s">
        <v>5</v>
      </c>
      <c r="B55" s="45" t="s">
        <v>90</v>
      </c>
      <c r="C55" s="21" t="s">
        <v>110</v>
      </c>
      <c r="D55" s="21">
        <f>D56</f>
        <v>3407.3</v>
      </c>
    </row>
    <row r="56" spans="1:4" ht="25.5">
      <c r="A56" s="4" t="s">
        <v>7</v>
      </c>
      <c r="B56" s="45" t="s">
        <v>90</v>
      </c>
      <c r="C56" s="21" t="s">
        <v>111</v>
      </c>
      <c r="D56" s="21">
        <f>D57+D64+D67+D60</f>
        <v>3407.3</v>
      </c>
    </row>
    <row r="57" spans="1:4">
      <c r="A57" s="14" t="s">
        <v>26</v>
      </c>
      <c r="B57" s="47" t="s">
        <v>90</v>
      </c>
      <c r="C57" s="25" t="s">
        <v>112</v>
      </c>
      <c r="D57" s="25">
        <f>D58</f>
        <v>916</v>
      </c>
    </row>
    <row r="58" spans="1:4" ht="25.5">
      <c r="A58" s="12" t="s">
        <v>39</v>
      </c>
      <c r="B58" s="46" t="s">
        <v>90</v>
      </c>
      <c r="C58" s="22" t="s">
        <v>113</v>
      </c>
      <c r="D58" s="22">
        <f>D59</f>
        <v>916</v>
      </c>
    </row>
    <row r="59" spans="1:4" ht="25.5">
      <c r="A59" s="16" t="s">
        <v>40</v>
      </c>
      <c r="B59" s="46" t="s">
        <v>90</v>
      </c>
      <c r="C59" s="37" t="s">
        <v>114</v>
      </c>
      <c r="D59" s="22">
        <v>916</v>
      </c>
    </row>
    <row r="60" spans="1:4" ht="25.5">
      <c r="A60" s="35" t="s">
        <v>51</v>
      </c>
      <c r="B60" s="48" t="s">
        <v>90</v>
      </c>
      <c r="C60" s="36" t="s">
        <v>115</v>
      </c>
      <c r="D60" s="36">
        <f t="shared" ref="D60:D62" si="2">D61</f>
        <v>45</v>
      </c>
    </row>
    <row r="61" spans="1:4">
      <c r="A61" s="12" t="s">
        <v>50</v>
      </c>
      <c r="B61" s="49" t="s">
        <v>90</v>
      </c>
      <c r="C61" s="37" t="s">
        <v>116</v>
      </c>
      <c r="D61" s="37">
        <f t="shared" si="2"/>
        <v>45</v>
      </c>
    </row>
    <row r="62" spans="1:4">
      <c r="A62" s="12" t="s">
        <v>49</v>
      </c>
      <c r="B62" s="49" t="s">
        <v>90</v>
      </c>
      <c r="C62" s="37" t="s">
        <v>117</v>
      </c>
      <c r="D62" s="37">
        <f t="shared" si="2"/>
        <v>45</v>
      </c>
    </row>
    <row r="63" spans="1:4" ht="25.5">
      <c r="A63" s="16" t="s">
        <v>48</v>
      </c>
      <c r="B63" s="46" t="s">
        <v>90</v>
      </c>
      <c r="C63" s="37" t="s">
        <v>118</v>
      </c>
      <c r="D63" s="22">
        <v>45</v>
      </c>
    </row>
    <row r="64" spans="1:4">
      <c r="A64" s="11" t="s">
        <v>25</v>
      </c>
      <c r="B64" s="45" t="s">
        <v>90</v>
      </c>
      <c r="C64" s="21" t="s">
        <v>119</v>
      </c>
      <c r="D64" s="22">
        <f>D65</f>
        <v>113</v>
      </c>
    </row>
    <row r="65" spans="1:4" ht="40.5" customHeight="1">
      <c r="A65" s="10" t="s">
        <v>10</v>
      </c>
      <c r="B65" s="46" t="s">
        <v>90</v>
      </c>
      <c r="C65" s="22" t="s">
        <v>120</v>
      </c>
      <c r="D65" s="22">
        <f>D66</f>
        <v>113</v>
      </c>
    </row>
    <row r="66" spans="1:4" s="1" customFormat="1" ht="25.5">
      <c r="A66" s="10" t="s">
        <v>21</v>
      </c>
      <c r="B66" s="46" t="s">
        <v>90</v>
      </c>
      <c r="C66" s="38" t="s">
        <v>121</v>
      </c>
      <c r="D66" s="22">
        <v>113</v>
      </c>
    </row>
    <row r="67" spans="1:4" s="1" customFormat="1" ht="43.5" customHeight="1">
      <c r="A67" s="11" t="s">
        <v>19</v>
      </c>
      <c r="B67" s="45" t="s">
        <v>90</v>
      </c>
      <c r="C67" s="21" t="s">
        <v>122</v>
      </c>
      <c r="D67" s="21">
        <f>D69</f>
        <v>2333.3000000000002</v>
      </c>
    </row>
    <row r="68" spans="1:4">
      <c r="A68" s="10" t="s">
        <v>41</v>
      </c>
      <c r="B68" s="46" t="s">
        <v>90</v>
      </c>
      <c r="C68" s="22" t="s">
        <v>123</v>
      </c>
      <c r="D68" s="22">
        <f>D69</f>
        <v>2333.3000000000002</v>
      </c>
    </row>
    <row r="69" spans="1:4">
      <c r="A69" s="12" t="s">
        <v>31</v>
      </c>
      <c r="B69" s="46" t="s">
        <v>90</v>
      </c>
      <c r="C69" s="38" t="s">
        <v>124</v>
      </c>
      <c r="D69" s="22">
        <v>2333.3000000000002</v>
      </c>
    </row>
    <row r="70" spans="1:4" s="1" customFormat="1" ht="54.75" customHeight="1">
      <c r="A70" s="7" t="s">
        <v>6</v>
      </c>
      <c r="B70" s="45" t="s">
        <v>95</v>
      </c>
      <c r="C70" s="21" t="s">
        <v>96</v>
      </c>
      <c r="D70" s="21">
        <f>D13+D24+D37</f>
        <v>4364.8100000000004</v>
      </c>
    </row>
  </sheetData>
  <mergeCells count="5">
    <mergeCell ref="A7:D7"/>
    <mergeCell ref="A11:A12"/>
    <mergeCell ref="A2:D2"/>
    <mergeCell ref="B11:C11"/>
    <mergeCell ref="C5:D5"/>
  </mergeCells>
  <phoneticPr fontId="18" type="noConversion"/>
  <hyperlinks>
    <hyperlink ref="A45" r:id="rId1" display="http://kodifikant.ru/codes/kbk2014/11400000000000000"/>
    <hyperlink ref="A46" r:id="rId2" display="http://kodifikant.ru/codes/kbk2014/11402000000000000"/>
    <hyperlink ref="A47" r:id="rId3" display="http://kodifikant.ru/codes/kbk2014/11402050100000410"/>
  </hyperlinks>
  <pageMargins left="0.98425196850393704" right="0.31496062992125984" top="0.53" bottom="0.15748031496062992" header="0.67" footer="0.19685039370078741"/>
  <pageSetup paperSize="9" scale="73" fitToHeight="2" orientation="portrait" verticalDpi="0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 </vt:lpstr>
      <vt:lpstr>'№ 1 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2023-05-24T10:10:28Z</dcterms:modified>
</cp:coreProperties>
</file>