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3740"/>
  </bookViews>
  <sheets>
    <sheet name="1" sheetId="4" r:id="rId1"/>
  </sheets>
  <definedNames>
    <definedName name="_xlnm.Print_Area" localSheetId="0">'1'!$A$1:$C$57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3" i="4"/>
  <c r="C55"/>
  <c r="C54"/>
  <c r="C22" l="1"/>
  <c r="C41"/>
  <c r="C40" s="1"/>
  <c r="C52" l="1"/>
  <c r="C15" l="1"/>
  <c r="C34"/>
  <c r="C51"/>
  <c r="C20" l="1"/>
  <c r="C24"/>
  <c r="C26"/>
  <c r="C14"/>
  <c r="C29"/>
  <c r="C32"/>
  <c r="C31" s="1"/>
  <c r="C38"/>
  <c r="C37" s="1"/>
  <c r="C36" s="1"/>
  <c r="C46"/>
  <c r="C45" s="1"/>
  <c r="C49"/>
  <c r="C48" s="1"/>
  <c r="C44" l="1"/>
  <c r="C19"/>
  <c r="C18" s="1"/>
  <c r="C28"/>
  <c r="C13" l="1"/>
  <c r="C57" s="1"/>
</calcChain>
</file>

<file path=xl/sharedStrings.xml><?xml version="1.0" encoding="utf-8"?>
<sst xmlns="http://schemas.openxmlformats.org/spreadsheetml/2006/main" count="102" uniqueCount="101">
  <si>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</si>
  <si>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</si>
  <si>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</si>
  <si>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</si>
  <si>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</si>
  <si>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</si>
  <si>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</si>
  <si>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</si>
  <si>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</si>
  <si>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</si>
  <si>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</si>
  <si>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</si>
  <si>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</si>
  <si>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</si>
  <si>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</si>
  <si>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</si>
  <si>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</si>
  <si>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</si>
  <si>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</si>
  <si>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</si>
  <si>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</si>
  <si>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</si>
  <si>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</si>
  <si>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</si>
  <si>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</si>
  <si>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</si>
  <si>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</si>
  <si>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</si>
  <si>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</si>
  <si>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</si>
  <si>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</si>
  <si>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</si>
  <si>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</si>
  <si>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</si>
  <si>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</si>
  <si>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</si>
  <si>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</si>
  <si>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</si>
  <si>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</si>
  <si>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</si>
  <si>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</si>
  <si>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</si>
  <si>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к решению Подрезчихинской сельской Думы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</si>
  <si>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</si>
  <si>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</si>
  <si>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</si>
  <si>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</si>
  <si>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</si>
  <si>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</si>
  <si>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</si>
  <si>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</si>
  <si>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</si>
  <si>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</si>
  <si>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</si>
  <si>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</si>
  <si>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</si>
  <si>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</si>
  <si>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</si>
  <si>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</si>
  <si>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</si>
  <si>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</si>
  <si>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</si>
  <si>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990 2 02 16001 10 0000 150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</si>
  <si>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</si>
  <si>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</si>
  <si>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</si>
  <si>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182 1 01 02030 01 0000 110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</si>
  <si>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</si>
  <si>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</si>
  <si>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</si>
  <si>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</si>
  <si>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990 2 02 49999 10 0000 150</t>
  </si>
  <si>
    <t xml:space="preserve">Прочие межбюджетные трансферты , передаваемые бюджетам 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</si>
  <si>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</si>
  <si>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</si>
  <si>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</si>
  <si>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</si>
  <si>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</si>
  <si>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</si>
  <si>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</si>
  <si>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</si>
  <si>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</si>
  <si>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</si>
  <si>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</si>
  <si>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</si>
  <si>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</si>
  <si>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182 1 03 02231 01 0000 110</t>
  </si>
  <si>
    <t>182 1 03 02241 01 0000 110</t>
  </si>
  <si>
    <t>182 1 03 02251 01 0000 110</t>
  </si>
  <si>
    <t>182 1 03 02261 01 0000 110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</si>
  <si>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</si>
  <si>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Прогнозируемый объем поступления доходов бюджета муниципального образования Подрезчихинское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2024 год</t>
  </si>
  <si>
    <t xml:space="preserve">  ПРОЧИЕ БЕЗВОЗМЕЗДНЫЕ ПОСТУПЛЕНИЯ</t>
  </si>
  <si>
    <t>000 2 07 00000 00 0000 000</t>
  </si>
  <si>
    <t xml:space="preserve"> Прочие безвозмездные поступления в бюджеты поселений</t>
  </si>
  <si>
    <t>000 2 07 05000 00 0000 150</t>
  </si>
  <si>
    <t xml:space="preserve"> Прочие безвозмездные поступления в бюджеты сельских  поселений</t>
  </si>
  <si>
    <t>990 2 07 05030 10 0000 150</t>
  </si>
  <si>
    <t xml:space="preserve">                                                                                Приложение № 1</t>
  </si>
  <si>
    <t xml:space="preserve">                                                                                                                                            14.12.23 №46</t>
  </si>
  <si>
    <t xml:space="preserve">                                                                                                                                             22.07.2024 № 63</t>
  </si>
</sst>
</file>

<file path=xl/styles.xml><?xml version="1.0" encoding="utf-8"?>
<styleSheet xmlns="http://schemas.openxmlformats.org/spreadsheetml/2006/main">
  <fonts count="2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sz val="14"/>
      <name val="Arial"/>
      <family val="2"/>
      <charset val="204"/>
    </font>
    <font>
      <sz val="14"/>
      <name val="Arial Cyr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horizontal="center"/>
    </xf>
    <xf numFmtId="2" fontId="1" fillId="0" borderId="0" xfId="0" applyNumberFormat="1" applyFont="1" applyBorder="1"/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2" fontId="8" fillId="0" borderId="1" xfId="0" applyNumberFormat="1" applyFont="1" applyBorder="1" applyAlignment="1">
      <alignment wrapText="1"/>
    </xf>
    <xf numFmtId="0" fontId="9" fillId="0" borderId="0" xfId="0" applyFont="1"/>
    <xf numFmtId="2" fontId="8" fillId="0" borderId="3" xfId="0" applyNumberFormat="1" applyFont="1" applyBorder="1"/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2" fontId="10" fillId="0" borderId="3" xfId="0" applyNumberFormat="1" applyFont="1" applyBorder="1"/>
    <xf numFmtId="0" fontId="11" fillId="0" borderId="0" xfId="0" applyFont="1"/>
    <xf numFmtId="0" fontId="12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5" fillId="2" borderId="3" xfId="0" applyFont="1" applyFill="1" applyBorder="1" applyAlignment="1">
      <alignment horizontal="left" vertical="top" wrapText="1"/>
    </xf>
    <xf numFmtId="2" fontId="8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10" fillId="0" borderId="1" xfId="0" applyNumberFormat="1" applyFont="1" applyBorder="1"/>
    <xf numFmtId="0" fontId="7" fillId="2" borderId="3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wrapText="1"/>
    </xf>
    <xf numFmtId="2" fontId="8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2" fontId="18" fillId="0" borderId="4" xfId="0" applyNumberFormat="1" applyFont="1" applyBorder="1" applyAlignment="1">
      <alignment horizontal="center"/>
    </xf>
    <xf numFmtId="2" fontId="18" fillId="0" borderId="1" xfId="0" applyNumberFormat="1" applyFont="1" applyBorder="1" applyAlignment="1">
      <alignment horizontal="center" wrapText="1"/>
    </xf>
    <xf numFmtId="0" fontId="19" fillId="0" borderId="0" xfId="0" applyFont="1" applyAlignment="1"/>
    <xf numFmtId="0" fontId="17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 vertical="center"/>
    </xf>
    <xf numFmtId="2" fontId="18" fillId="0" borderId="0" xfId="0" applyNumberFormat="1" applyFont="1" applyBorder="1"/>
    <xf numFmtId="0" fontId="1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8" fillId="0" borderId="0" xfId="0" applyFont="1" applyAlignment="1">
      <alignment horizontal="right"/>
    </xf>
    <xf numFmtId="0" fontId="16" fillId="2" borderId="0" xfId="0" applyFont="1" applyFill="1" applyAlignment="1">
      <alignment horizontal="center" wrapText="1"/>
    </xf>
    <xf numFmtId="0" fontId="17" fillId="2" borderId="4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top" wrapText="1"/>
    </xf>
    <xf numFmtId="0" fontId="17" fillId="2" borderId="6" xfId="0" applyFont="1" applyFill="1" applyBorder="1" applyAlignment="1">
      <alignment horizontal="center" vertical="top" wrapText="1"/>
    </xf>
    <xf numFmtId="0" fontId="17" fillId="2" borderId="7" xfId="0" applyFont="1" applyFill="1" applyBorder="1" applyAlignment="1">
      <alignment horizontal="center" vertical="top" wrapText="1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G57"/>
  <sheetViews>
    <sheetView tabSelected="1" view="pageBreakPreview" topLeftCell="A47" zoomScaleSheetLayoutView="100" workbookViewId="0">
      <selection activeCell="B4" sqref="B4:C4"/>
    </sheetView>
  </sheetViews>
  <sheetFormatPr defaultRowHeight="12.75"/>
  <cols>
    <col min="1" max="1" width="34.5703125" style="2" customWidth="1"/>
    <col min="2" max="2" width="71" style="2" customWidth="1"/>
    <col min="3" max="3" width="12.42578125" style="6" customWidth="1"/>
    <col min="4" max="4" width="7.85546875" style="2" customWidth="1"/>
    <col min="5" max="7" width="9.140625" style="2" hidden="1" customWidth="1"/>
    <col min="8" max="16384" width="9.140625" style="2"/>
  </cols>
  <sheetData>
    <row r="1" spans="1:6" ht="22.5" customHeight="1">
      <c r="A1" s="36"/>
      <c r="B1" s="40" t="s">
        <v>98</v>
      </c>
      <c r="C1" s="41"/>
    </row>
    <row r="2" spans="1:6" ht="15">
      <c r="A2" s="42" t="s">
        <v>42</v>
      </c>
      <c r="B2" s="42"/>
      <c r="C2" s="42"/>
    </row>
    <row r="3" spans="1:6" ht="15.75">
      <c r="A3" s="37"/>
      <c r="B3" s="38" t="s">
        <v>100</v>
      </c>
      <c r="C3" s="39"/>
    </row>
    <row r="4" spans="1:6" ht="22.5" customHeight="1">
      <c r="A4" s="36"/>
      <c r="B4" s="40" t="s">
        <v>81</v>
      </c>
      <c r="C4" s="41"/>
    </row>
    <row r="5" spans="1:6" ht="15">
      <c r="A5" s="42" t="s">
        <v>42</v>
      </c>
      <c r="B5" s="42"/>
      <c r="C5" s="42"/>
    </row>
    <row r="6" spans="1:6" ht="15.75">
      <c r="A6" s="37"/>
      <c r="B6" s="38" t="s">
        <v>99</v>
      </c>
      <c r="C6" s="39"/>
    </row>
    <row r="7" spans="1:6" s="7" customFormat="1" ht="82.5" customHeight="1">
      <c r="A7" s="43" t="s">
        <v>91</v>
      </c>
      <c r="B7" s="43"/>
      <c r="C7" s="43"/>
    </row>
    <row r="8" spans="1:6" s="7" customFormat="1" ht="19.5" customHeight="1"/>
    <row r="9" spans="1:6" s="7" customFormat="1" hidden="1"/>
    <row r="10" spans="1:6" hidden="1">
      <c r="A10" s="4"/>
      <c r="B10" s="4"/>
      <c r="C10" s="5"/>
    </row>
    <row r="11" spans="1:6" ht="15">
      <c r="A11" s="44" t="s">
        <v>1</v>
      </c>
      <c r="B11" s="46" t="s">
        <v>2</v>
      </c>
      <c r="C11" s="34" t="s">
        <v>17</v>
      </c>
    </row>
    <row r="12" spans="1:6" ht="15">
      <c r="A12" s="45"/>
      <c r="B12" s="47"/>
      <c r="C12" s="35" t="s">
        <v>0</v>
      </c>
    </row>
    <row r="13" spans="1:6" s="1" customFormat="1" ht="18.75">
      <c r="A13" s="8" t="s">
        <v>3</v>
      </c>
      <c r="B13" s="9" t="s">
        <v>23</v>
      </c>
      <c r="C13" s="10">
        <f>C14+C19+C28+C36+C40</f>
        <v>1030.0999999999999</v>
      </c>
      <c r="D13" s="11"/>
      <c r="F13" s="1" t="s">
        <v>39</v>
      </c>
    </row>
    <row r="14" spans="1:6" s="1" customFormat="1" ht="18.75">
      <c r="A14" s="8" t="s">
        <v>4</v>
      </c>
      <c r="B14" s="9" t="s">
        <v>5</v>
      </c>
      <c r="C14" s="12">
        <f>C15</f>
        <v>370.7</v>
      </c>
      <c r="D14" s="11"/>
    </row>
    <row r="15" spans="1:6" ht="18.75">
      <c r="A15" s="13" t="s">
        <v>6</v>
      </c>
      <c r="B15" s="14" t="s">
        <v>7</v>
      </c>
      <c r="C15" s="15">
        <f>C16+C17</f>
        <v>370.7</v>
      </c>
      <c r="D15" s="16"/>
    </row>
    <row r="16" spans="1:6" ht="131.25">
      <c r="A16" s="13" t="s">
        <v>28</v>
      </c>
      <c r="B16" s="14" t="s">
        <v>90</v>
      </c>
      <c r="C16" s="15">
        <v>370.2</v>
      </c>
      <c r="D16" s="16"/>
    </row>
    <row r="17" spans="1:7" ht="73.5" customHeight="1">
      <c r="A17" s="13" t="s">
        <v>66</v>
      </c>
      <c r="B17" s="14" t="s">
        <v>67</v>
      </c>
      <c r="C17" s="15">
        <v>0.5</v>
      </c>
      <c r="D17" s="16"/>
    </row>
    <row r="18" spans="1:7" ht="56.25">
      <c r="A18" s="8" t="s">
        <v>68</v>
      </c>
      <c r="B18" s="9" t="s">
        <v>69</v>
      </c>
      <c r="C18" s="12">
        <f>C19</f>
        <v>519.19999999999993</v>
      </c>
      <c r="D18" s="16"/>
    </row>
    <row r="19" spans="1:7" ht="45.75" customHeight="1">
      <c r="A19" s="13" t="s">
        <v>30</v>
      </c>
      <c r="B19" s="14" t="s">
        <v>29</v>
      </c>
      <c r="C19" s="15">
        <f>C20+C22+C24+C26</f>
        <v>519.19999999999993</v>
      </c>
      <c r="D19" s="16"/>
      <c r="G19" t="s">
        <v>44</v>
      </c>
    </row>
    <row r="20" spans="1:7" ht="93.75">
      <c r="A20" s="13" t="s">
        <v>57</v>
      </c>
      <c r="B20" s="14" t="s">
        <v>31</v>
      </c>
      <c r="C20" s="15">
        <f>C21</f>
        <v>270.8</v>
      </c>
      <c r="D20" s="16"/>
    </row>
    <row r="21" spans="1:7" ht="106.5" customHeight="1">
      <c r="A21" s="13" t="s">
        <v>86</v>
      </c>
      <c r="B21" s="17" t="s">
        <v>53</v>
      </c>
      <c r="C21" s="15">
        <v>270.8</v>
      </c>
      <c r="D21" s="16"/>
    </row>
    <row r="22" spans="1:7" ht="58.5" customHeight="1">
      <c r="A22" s="13" t="s">
        <v>58</v>
      </c>
      <c r="B22" s="14" t="s">
        <v>35</v>
      </c>
      <c r="C22" s="15">
        <f>C23</f>
        <v>1.3</v>
      </c>
      <c r="D22" s="16"/>
    </row>
    <row r="23" spans="1:7" s="1" customFormat="1" ht="168.75">
      <c r="A23" s="13" t="s">
        <v>87</v>
      </c>
      <c r="B23" s="17" t="s">
        <v>54</v>
      </c>
      <c r="C23" s="15">
        <v>1.3</v>
      </c>
      <c r="D23" s="11"/>
    </row>
    <row r="24" spans="1:7" s="1" customFormat="1" ht="93.75">
      <c r="A24" s="13" t="s">
        <v>59</v>
      </c>
      <c r="B24" s="14" t="s">
        <v>32</v>
      </c>
      <c r="C24" s="15">
        <f>C25</f>
        <v>280.7</v>
      </c>
      <c r="D24" s="11"/>
    </row>
    <row r="25" spans="1:7" s="1" customFormat="1" ht="150">
      <c r="A25" s="13" t="s">
        <v>88</v>
      </c>
      <c r="B25" s="17" t="s">
        <v>55</v>
      </c>
      <c r="C25" s="15">
        <v>280.7</v>
      </c>
      <c r="D25" s="11"/>
    </row>
    <row r="26" spans="1:7" ht="93.75">
      <c r="A26" s="13" t="s">
        <v>60</v>
      </c>
      <c r="B26" s="14" t="s">
        <v>45</v>
      </c>
      <c r="C26" s="15">
        <f>C27</f>
        <v>-33.6</v>
      </c>
      <c r="D26" s="16"/>
    </row>
    <row r="27" spans="1:7" ht="150">
      <c r="A27" s="13" t="s">
        <v>89</v>
      </c>
      <c r="B27" s="17" t="s">
        <v>56</v>
      </c>
      <c r="C27" s="15">
        <v>-33.6</v>
      </c>
      <c r="D27" s="16"/>
    </row>
    <row r="28" spans="1:7" ht="18.75">
      <c r="A28" s="8" t="s">
        <v>16</v>
      </c>
      <c r="B28" s="9" t="s">
        <v>15</v>
      </c>
      <c r="C28" s="12">
        <f>C31+C30</f>
        <v>26.3</v>
      </c>
      <c r="D28" s="16"/>
    </row>
    <row r="29" spans="1:7" ht="18.75">
      <c r="A29" s="18" t="s">
        <v>21</v>
      </c>
      <c r="B29" s="18" t="s">
        <v>20</v>
      </c>
      <c r="C29" s="15">
        <f>C30</f>
        <v>20</v>
      </c>
      <c r="D29" s="16"/>
    </row>
    <row r="30" spans="1:7" ht="63.75" customHeight="1">
      <c r="A30" s="19" t="s">
        <v>22</v>
      </c>
      <c r="B30" s="20" t="s">
        <v>84</v>
      </c>
      <c r="C30" s="15">
        <v>20</v>
      </c>
      <c r="D30" s="16"/>
    </row>
    <row r="31" spans="1:7" ht="18.75">
      <c r="A31" s="13" t="s">
        <v>19</v>
      </c>
      <c r="B31" s="14" t="s">
        <v>18</v>
      </c>
      <c r="C31" s="15">
        <f>C32+C34</f>
        <v>6.3</v>
      </c>
      <c r="D31" s="3"/>
    </row>
    <row r="32" spans="1:7" s="1" customFormat="1" ht="18.75">
      <c r="A32" s="13" t="s">
        <v>38</v>
      </c>
      <c r="B32" s="21" t="s">
        <v>36</v>
      </c>
      <c r="C32" s="15">
        <f>C33</f>
        <v>6</v>
      </c>
      <c r="D32" s="11"/>
    </row>
    <row r="33" spans="1:4" s="1" customFormat="1" ht="56.25">
      <c r="A33" s="13" t="s">
        <v>37</v>
      </c>
      <c r="B33" s="21" t="s">
        <v>43</v>
      </c>
      <c r="C33" s="15">
        <v>6</v>
      </c>
      <c r="D33" s="11"/>
    </row>
    <row r="34" spans="1:4" s="1" customFormat="1" ht="18.75">
      <c r="A34" s="13" t="s">
        <v>63</v>
      </c>
      <c r="B34" s="21" t="s">
        <v>64</v>
      </c>
      <c r="C34" s="15">
        <f>C35</f>
        <v>0.3</v>
      </c>
      <c r="D34" s="11"/>
    </row>
    <row r="35" spans="1:4" s="1" customFormat="1" ht="56.25">
      <c r="A35" s="13" t="s">
        <v>80</v>
      </c>
      <c r="B35" s="21" t="s">
        <v>65</v>
      </c>
      <c r="C35" s="15">
        <v>0.3</v>
      </c>
      <c r="D35" s="11"/>
    </row>
    <row r="36" spans="1:4" ht="56.25">
      <c r="A36" s="8" t="s">
        <v>8</v>
      </c>
      <c r="B36" s="9" t="s">
        <v>9</v>
      </c>
      <c r="C36" s="22">
        <f>C37</f>
        <v>43.9</v>
      </c>
      <c r="D36" s="16"/>
    </row>
    <row r="37" spans="1:4" ht="112.5">
      <c r="A37" s="19" t="s">
        <v>24</v>
      </c>
      <c r="B37" s="23" t="s">
        <v>26</v>
      </c>
      <c r="C37" s="24">
        <f>C38</f>
        <v>43.9</v>
      </c>
      <c r="D37" s="16"/>
    </row>
    <row r="38" spans="1:4" s="1" customFormat="1" ht="112.5">
      <c r="A38" s="19" t="s">
        <v>25</v>
      </c>
      <c r="B38" s="20" t="s">
        <v>27</v>
      </c>
      <c r="C38" s="24">
        <f>C39</f>
        <v>43.9</v>
      </c>
      <c r="D38" s="11"/>
    </row>
    <row r="39" spans="1:4" s="1" customFormat="1" ht="112.5">
      <c r="A39" s="13" t="s">
        <v>34</v>
      </c>
      <c r="B39" s="21" t="s">
        <v>85</v>
      </c>
      <c r="C39" s="15">
        <v>43.9</v>
      </c>
      <c r="D39" s="11"/>
    </row>
    <row r="40" spans="1:4" ht="27" customHeight="1">
      <c r="A40" s="8" t="s">
        <v>74</v>
      </c>
      <c r="B40" s="25" t="s">
        <v>75</v>
      </c>
      <c r="C40" s="12">
        <f>C41</f>
        <v>70</v>
      </c>
      <c r="D40" s="16"/>
    </row>
    <row r="41" spans="1:4" s="1" customFormat="1" ht="18.75">
      <c r="A41" s="13" t="s">
        <v>76</v>
      </c>
      <c r="B41" s="18" t="s">
        <v>77</v>
      </c>
      <c r="C41" s="15">
        <f>C42</f>
        <v>70</v>
      </c>
      <c r="D41" s="11"/>
    </row>
    <row r="42" spans="1:4" s="1" customFormat="1" ht="45" customHeight="1">
      <c r="A42" s="13" t="s">
        <v>78</v>
      </c>
      <c r="B42" s="20" t="s">
        <v>79</v>
      </c>
      <c r="C42" s="15">
        <v>70</v>
      </c>
      <c r="D42" s="11"/>
    </row>
    <row r="43" spans="1:4" ht="40.5" customHeight="1">
      <c r="A43" s="8" t="s">
        <v>10</v>
      </c>
      <c r="B43" s="25" t="s">
        <v>11</v>
      </c>
      <c r="C43" s="12">
        <f>C44+C54</f>
        <v>4514.8999999999996</v>
      </c>
      <c r="D43" s="16"/>
    </row>
    <row r="44" spans="1:4" s="1" customFormat="1" ht="37.5">
      <c r="A44" s="8" t="s">
        <v>12</v>
      </c>
      <c r="B44" s="9" t="s">
        <v>14</v>
      </c>
      <c r="C44" s="12">
        <f>C45+C48+C51</f>
        <v>4504.8999999999996</v>
      </c>
      <c r="D44" s="11"/>
    </row>
    <row r="45" spans="1:4" ht="40.5" customHeight="1">
      <c r="A45" s="26" t="s">
        <v>46</v>
      </c>
      <c r="B45" s="27" t="s">
        <v>41</v>
      </c>
      <c r="C45" s="28">
        <f>C46</f>
        <v>1137.3</v>
      </c>
      <c r="D45" s="16"/>
    </row>
    <row r="46" spans="1:4" ht="62.25" customHeight="1">
      <c r="A46" s="29" t="s">
        <v>61</v>
      </c>
      <c r="B46" s="20" t="s">
        <v>70</v>
      </c>
      <c r="C46" s="15">
        <f>C47</f>
        <v>1137.3</v>
      </c>
      <c r="D46" s="16"/>
    </row>
    <row r="47" spans="1:4" s="1" customFormat="1" ht="66.75" customHeight="1">
      <c r="A47" s="29" t="s">
        <v>62</v>
      </c>
      <c r="B47" s="30" t="s">
        <v>73</v>
      </c>
      <c r="C47" s="15">
        <v>1137.3</v>
      </c>
      <c r="D47" s="11"/>
    </row>
    <row r="48" spans="1:4" ht="37.5">
      <c r="A48" s="31" t="s">
        <v>47</v>
      </c>
      <c r="B48" s="32" t="s">
        <v>40</v>
      </c>
      <c r="C48" s="12">
        <f>C49</f>
        <v>156.19999999999999</v>
      </c>
      <c r="D48" s="16"/>
    </row>
    <row r="49" spans="1:4" ht="56.25">
      <c r="A49" s="33" t="s">
        <v>48</v>
      </c>
      <c r="B49" s="29" t="s">
        <v>82</v>
      </c>
      <c r="C49" s="15">
        <f>C50</f>
        <v>156.19999999999999</v>
      </c>
      <c r="D49" s="16"/>
    </row>
    <row r="50" spans="1:4" ht="75">
      <c r="A50" s="33" t="s">
        <v>49</v>
      </c>
      <c r="B50" s="29" t="s">
        <v>83</v>
      </c>
      <c r="C50" s="15">
        <v>156.19999999999999</v>
      </c>
      <c r="D50" s="16"/>
    </row>
    <row r="51" spans="1:4" ht="18.75">
      <c r="A51" s="31" t="s">
        <v>50</v>
      </c>
      <c r="B51" s="32" t="s">
        <v>33</v>
      </c>
      <c r="C51" s="12">
        <f>C53</f>
        <v>3211.4</v>
      </c>
      <c r="D51" s="16"/>
    </row>
    <row r="52" spans="1:4" ht="36.75" customHeight="1">
      <c r="A52" s="33" t="s">
        <v>51</v>
      </c>
      <c r="B52" s="29" t="s">
        <v>72</v>
      </c>
      <c r="C52" s="15">
        <f>C53</f>
        <v>3211.4</v>
      </c>
      <c r="D52" s="16"/>
    </row>
    <row r="53" spans="1:4" ht="41.25" customHeight="1">
      <c r="A53" s="33" t="s">
        <v>71</v>
      </c>
      <c r="B53" s="20" t="s">
        <v>52</v>
      </c>
      <c r="C53" s="15">
        <v>3211.4</v>
      </c>
      <c r="D53" s="16"/>
    </row>
    <row r="54" spans="1:4" ht="18.75">
      <c r="A54" s="31" t="s">
        <v>93</v>
      </c>
      <c r="B54" s="32" t="s">
        <v>92</v>
      </c>
      <c r="C54" s="12">
        <f>C56</f>
        <v>10</v>
      </c>
      <c r="D54" s="16"/>
    </row>
    <row r="55" spans="1:4" ht="36.75" customHeight="1">
      <c r="A55" s="33" t="s">
        <v>95</v>
      </c>
      <c r="B55" s="29" t="s">
        <v>94</v>
      </c>
      <c r="C55" s="15">
        <f>C56</f>
        <v>10</v>
      </c>
      <c r="D55" s="16"/>
    </row>
    <row r="56" spans="1:4" ht="41.25" customHeight="1">
      <c r="A56" s="33" t="s">
        <v>97</v>
      </c>
      <c r="B56" s="29" t="s">
        <v>96</v>
      </c>
      <c r="C56" s="15">
        <v>10</v>
      </c>
      <c r="D56" s="16"/>
    </row>
    <row r="57" spans="1:4" ht="18.75">
      <c r="A57" s="25"/>
      <c r="B57" s="25" t="s">
        <v>13</v>
      </c>
      <c r="C57" s="12">
        <f>C13+C43</f>
        <v>5545</v>
      </c>
      <c r="D57" s="16"/>
    </row>
  </sheetData>
  <mergeCells count="7">
    <mergeCell ref="B1:C1"/>
    <mergeCell ref="A2:C2"/>
    <mergeCell ref="A5:C5"/>
    <mergeCell ref="A7:C7"/>
    <mergeCell ref="A11:A12"/>
    <mergeCell ref="B11:B12"/>
    <mergeCell ref="B4:C4"/>
  </mergeCells>
  <pageMargins left="0.98425196850393704" right="0.31496062992125984" top="0.53" bottom="0.15748031496062992" header="0.67" footer="0.19685039370078741"/>
  <pageSetup paperSize="9" scale="72" fitToHeight="4" orientation="portrait" verticalDpi="0" r:id="rId1"/>
  <headerFooter alignWithMargins="0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2024-07-19T12:26:20Z</cp:lastPrinted>
  <dcterms:created xsi:type="dcterms:W3CDTF">2005-12-03T10:59:10Z</dcterms:created>
  <dcterms:modified xsi:type="dcterms:W3CDTF">2024-07-19T12:26:40Z</dcterms:modified>
</cp:coreProperties>
</file>