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НАТАША\Мои документы\ДУМА 5  созыва\Дума № 30 от 27.02.2025\№ 93 Передвижке № 1\"/>
    </mc:Choice>
  </mc:AlternateContent>
  <xr:revisionPtr revIDLastSave="0" documentId="8_{1F368556-D633-4ED9-88CE-A85A2CC39DE8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3" sheetId="4" r:id="rId1"/>
  </sheets>
  <definedNames>
    <definedName name="_xlnm.Print_Area" localSheetId="0">'Приложение 3'!$A$1:$C$55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2" i="4" l="1"/>
  <c r="C41" i="4"/>
  <c r="C40" i="4" s="1"/>
  <c r="C13" i="4" s="1"/>
  <c r="C22" i="4" l="1"/>
  <c r="C53" i="4" l="1"/>
  <c r="C15" i="4" l="1"/>
  <c r="C34" i="4"/>
  <c r="C52" i="4"/>
  <c r="C20" i="4" l="1"/>
  <c r="C24" i="4"/>
  <c r="C26" i="4"/>
  <c r="C14" i="4"/>
  <c r="C29" i="4"/>
  <c r="C32" i="4"/>
  <c r="C31" i="4" s="1"/>
  <c r="C38" i="4"/>
  <c r="C37" i="4" s="1"/>
  <c r="C36" i="4" s="1"/>
  <c r="C47" i="4"/>
  <c r="C46" i="4" s="1"/>
  <c r="C50" i="4"/>
  <c r="C49" i="4" s="1"/>
  <c r="C45" i="4" l="1"/>
  <c r="C44" i="4" s="1"/>
  <c r="C19" i="4"/>
  <c r="C18" i="4" s="1"/>
  <c r="C28" i="4"/>
  <c r="C55" i="4" l="1"/>
</calcChain>
</file>

<file path=xl/sharedStrings.xml><?xml version="1.0" encoding="utf-8"?>
<sst xmlns="http://schemas.openxmlformats.org/spreadsheetml/2006/main" count="98" uniqueCount="97">
  <si>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</si>
  <si>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</si>
  <si>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</si>
  <si>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</si>
  <si>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</si>
  <si>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</si>
  <si>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</si>
  <si>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</si>
  <si>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</si>
  <si>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</si>
  <si>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</si>
  <si>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</si>
  <si>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</si>
  <si>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</si>
  <si>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</si>
  <si>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</si>
  <si>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</si>
  <si>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всего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</si>
  <si>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</si>
  <si>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</si>
  <si>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</si>
  <si>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</si>
  <si>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</si>
  <si>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</si>
  <si>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</si>
  <si>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</si>
  <si>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</si>
  <si>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</si>
  <si>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</si>
  <si>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</si>
  <si>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</si>
  <si>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</si>
  <si>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</si>
  <si>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</si>
  <si>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</si>
  <si>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</si>
  <si>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</si>
  <si>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</si>
  <si>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</si>
  <si>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</si>
  <si>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</si>
  <si>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</si>
  <si>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к решению Подрезчихинской сельской Думы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</si>
  <si>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</si>
  <si>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</si>
  <si>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</si>
  <si>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</si>
  <si>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</si>
  <si>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</si>
  <si>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</si>
  <si>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</si>
  <si>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</si>
  <si>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</si>
  <si>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</si>
  <si>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</si>
  <si>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</si>
  <si>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</si>
  <si>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</si>
  <si>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</si>
  <si>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</si>
  <si>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</si>
  <si>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990 2 02 16001 10 0000 150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</si>
  <si>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</si>
  <si>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</si>
  <si>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</si>
  <si>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182 1 01 02030 01 0000 110</t>
  </si>
  <si>
    <t>000 1 03 00000 00 0000 000</t>
  </si>
  <si>
    <t>НАЛОГИ НА ТОВАРЫ (РАБОТЫ, УСЛУГИ), РЕАЛИЗУЕМЫЕ НА ТЕРРИТОРИИ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</si>
  <si>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</si>
  <si>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990 2 02 49999 10 0000 150</t>
  </si>
  <si>
    <t>Дотации бюджетам сельских  поселений на выравнивание бюджетной обеспеченности из бюджетов муниципальных районов</t>
  </si>
  <si>
    <t>182 1 06 06043 10 0000 110</t>
  </si>
  <si>
    <t xml:space="preserve">                                                                                Приложение № 3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</si>
  <si>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</si>
  <si>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</si>
  <si>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4"/>
        <color indexed="8"/>
        <rFont val="Times New Roman"/>
        <family val="1"/>
        <charset val="204"/>
      </rPr>
      <t xml:space="preserve">сельских </t>
    </r>
    <r>
      <rPr>
        <sz val="14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</si>
  <si>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4"/>
        <color indexed="8"/>
        <rFont val="Times New Roman"/>
        <family val="1"/>
        <charset val="204"/>
      </rPr>
      <t>сельских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</si>
  <si>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182 1 03 02231 01 0000 110</t>
  </si>
  <si>
    <t>182 1 03 02241 01 0000 110</t>
  </si>
  <si>
    <t>182 1 03 02251 01 0000 110</t>
  </si>
  <si>
    <t>182 1 03 02261 01 0000 110</t>
  </si>
  <si>
    <t>Прогнозируемый объем поступления доходов бюджета муниципального образования Подрезчихинское сельское поселение Белохолуницкого района Кировской области год по налоговым и неналоговым доходам, безвозмездным поступлениям по подстатьям классификации доходов бюджетов на 2025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</si>
  <si>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</si>
  <si>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</si>
  <si>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Прочие межбюджетные трансферты, передаваемые бюджетам </t>
  </si>
  <si>
    <t>Прочие межбюджетные трансферты, передаваемые бюджетам сельских поселений</t>
  </si>
  <si>
    <t xml:space="preserve">                                                                                                                                               16.12.2024 №77</t>
  </si>
  <si>
    <t xml:space="preserve">                                                                                                           Приложение № 1</t>
  </si>
  <si>
    <t xml:space="preserve">                                                                                                                   27.02.2025 № 93</t>
  </si>
  <si>
    <t>000 1 14 00000 00 0000 000</t>
  </si>
  <si>
    <t>Доходы от продажи материальных и нематериальных активов</t>
  </si>
  <si>
    <t>000 1 14 0200 00 0000 000</t>
  </si>
  <si>
    <t> 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</si>
  <si>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000 1 14 02050 10 0000 410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</si>
  <si>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</si>
  <si>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990 1 14 02053 10 0000 410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</si>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</sst>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sz val="14"/>
      <name val="Arial"/>
      <family val="2"/>
      <charset val="204"/>
    </font>
    <font>
      <sz val="14"/>
      <name val="Arial Cyr"/>
      <charset val="204"/>
    </font>
    <font>
      <sz val="14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u/>
      <sz val="10"/>
      <color theme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6" fillId="0" borderId="8">
      <alignment horizontal="left" vertical="top" wrapText="1"/>
    </xf>
    <xf numFmtId="49" fontId="6" fillId="0" borderId="8">
      <alignment horizontal="center" vertical="top" shrinkToFit="1"/>
    </xf>
    <xf numFmtId="0" fontId="21" fillId="0" borderId="0" applyNumberForma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horizontal="center"/>
    </xf>
    <xf numFmtId="2" fontId="1" fillId="0" borderId="0" xfId="0" applyNumberFormat="1" applyFont="1" applyBorder="1"/>
    <xf numFmtId="2" fontId="1" fillId="0" borderId="0" xfId="0" applyNumberFormat="1" applyFont="1"/>
    <xf numFmtId="0" fontId="4" fillId="2" borderId="0" xfId="0" applyFont="1" applyFill="1" applyAlignment="1">
      <alignment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2" fontId="8" fillId="0" borderId="1" xfId="0" applyNumberFormat="1" applyFont="1" applyBorder="1" applyAlignment="1">
      <alignment wrapText="1"/>
    </xf>
    <xf numFmtId="0" fontId="9" fillId="0" borderId="0" xfId="0" applyFont="1"/>
    <xf numFmtId="2" fontId="8" fillId="0" borderId="3" xfId="0" applyNumberFormat="1" applyFont="1" applyBorder="1"/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2" fontId="10" fillId="0" borderId="3" xfId="0" applyNumberFormat="1" applyFont="1" applyBorder="1"/>
    <xf numFmtId="0" fontId="11" fillId="0" borderId="0" xfId="0" applyFont="1"/>
    <xf numFmtId="0" fontId="12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5" fillId="2" borderId="3" xfId="0" applyFont="1" applyFill="1" applyBorder="1" applyAlignment="1">
      <alignment horizontal="left" vertical="top" wrapText="1"/>
    </xf>
    <xf numFmtId="2" fontId="8" fillId="0" borderId="1" xfId="0" applyNumberFormat="1" applyFont="1" applyBorder="1"/>
    <xf numFmtId="0" fontId="5" fillId="0" borderId="3" xfId="0" applyFont="1" applyBorder="1" applyAlignment="1">
      <alignment vertical="center" wrapText="1"/>
    </xf>
    <xf numFmtId="2" fontId="10" fillId="0" borderId="1" xfId="0" applyNumberFormat="1" applyFont="1" applyBorder="1"/>
    <xf numFmtId="0" fontId="7" fillId="2" borderId="3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wrapText="1"/>
    </xf>
    <xf numFmtId="2" fontId="8" fillId="0" borderId="4" xfId="0" applyNumberFormat="1" applyFont="1" applyBorder="1"/>
    <xf numFmtId="0" fontId="5" fillId="0" borderId="3" xfId="0" applyFont="1" applyBorder="1" applyAlignment="1">
      <alignment horizontal="justify" vertical="top" wrapText="1"/>
    </xf>
    <xf numFmtId="0" fontId="5" fillId="0" borderId="0" xfId="0" applyFont="1" applyAlignment="1">
      <alignment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2" fontId="18" fillId="0" borderId="4" xfId="0" applyNumberFormat="1" applyFont="1" applyBorder="1" applyAlignment="1">
      <alignment horizontal="center"/>
    </xf>
    <xf numFmtId="2" fontId="18" fillId="0" borderId="1" xfId="0" applyNumberFormat="1" applyFont="1" applyBorder="1" applyAlignment="1">
      <alignment horizontal="center" wrapText="1"/>
    </xf>
    <xf numFmtId="0" fontId="19" fillId="0" borderId="0" xfId="0" applyFont="1" applyAlignment="1"/>
    <xf numFmtId="0" fontId="17" fillId="2" borderId="0" xfId="0" applyFont="1" applyFill="1" applyAlignment="1">
      <alignment horizontal="center"/>
    </xf>
    <xf numFmtId="0" fontId="20" fillId="2" borderId="0" xfId="0" applyFont="1" applyFill="1" applyAlignment="1">
      <alignment horizontal="center" vertical="center"/>
    </xf>
    <xf numFmtId="2" fontId="18" fillId="0" borderId="0" xfId="0" applyNumberFormat="1" applyFont="1" applyBorder="1"/>
    <xf numFmtId="0" fontId="19" fillId="0" borderId="0" xfId="0" applyFont="1"/>
    <xf numFmtId="0" fontId="7" fillId="0" borderId="3" xfId="3" applyFont="1" applyBorder="1" applyAlignment="1" applyProtection="1"/>
    <xf numFmtId="0" fontId="5" fillId="0" borderId="0" xfId="3" applyFont="1" applyAlignment="1" applyProtection="1">
      <alignment wrapText="1"/>
    </xf>
    <xf numFmtId="0" fontId="5" fillId="0" borderId="3" xfId="3" applyFont="1" applyBorder="1" applyAlignment="1" applyProtection="1">
      <alignment wrapText="1"/>
    </xf>
    <xf numFmtId="0" fontId="17" fillId="2" borderId="4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top" wrapText="1"/>
    </xf>
    <xf numFmtId="0" fontId="17" fillId="2" borderId="6" xfId="0" applyFont="1" applyFill="1" applyBorder="1" applyAlignment="1">
      <alignment horizontal="center" vertical="top" wrapText="1"/>
    </xf>
    <xf numFmtId="0" fontId="17" fillId="2" borderId="7" xfId="0" applyFont="1" applyFill="1" applyBorder="1" applyAlignment="1">
      <alignment horizontal="center" vertical="top" wrapText="1"/>
    </xf>
    <xf numFmtId="0" fontId="1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7" fillId="0" borderId="0" xfId="0" applyFont="1" applyAlignment="1">
      <alignment horizontal="right"/>
    </xf>
    <xf numFmtId="0" fontId="19" fillId="0" borderId="0" xfId="0" applyFont="1" applyAlignment="1"/>
    <xf numFmtId="0" fontId="0" fillId="0" borderId="0" xfId="0" applyAlignment="1"/>
    <xf numFmtId="0" fontId="20" fillId="2" borderId="0" xfId="0" applyFont="1" applyFill="1" applyAlignment="1">
      <alignment horizontal="center" vertical="center"/>
    </xf>
    <xf numFmtId="0" fontId="18" fillId="0" borderId="0" xfId="0" applyFont="1" applyAlignment="1">
      <alignment horizontal="right"/>
    </xf>
    <xf numFmtId="0" fontId="16" fillId="2" borderId="0" xfId="0" applyFont="1" applyFill="1" applyAlignment="1">
      <alignment horizontal="center" wrapText="1"/>
    </xf>
  </cellXfs>
  <cellStyles count="4">
    <cellStyle name="xl41" xfId="1" xr:uid="{00000000-0005-0000-0000-000000000000}"/>
    <cellStyle name="xl42" xfId="2" xr:uid="{00000000-0005-0000-0000-000001000000}"/>
    <cellStyle name="Гиперссылка" xfId="3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kodifikant.ru/codes/kbk2014/11402050100000410" TargetMode="External"/><Relationship Id="rId2" Type="http://schemas.openxmlformats.org/officeDocument/2006/relationships/hyperlink" Target="http://kodifikant.ru/codes/kbk2014/11402000000000000" TargetMode="External"/><Relationship Id="rId1" Type="http://schemas.openxmlformats.org/officeDocument/2006/relationships/hyperlink" Target="http://kodifikant.ru/codes/kbk2014/11400000000000000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"/>
  <dimension ref="A1:G55"/>
  <sheetViews>
    <sheetView tabSelected="1" view="pageBreakPreview" topLeftCell="A44" zoomScaleSheetLayoutView="100" workbookViewId="0">
      <selection activeCell="I43" sqref="I43"/>
    </sheetView>
  </sheetViews>
  <sheetFormatPr defaultRowHeight="12.75" x14ac:dyDescent="0.2"/>
  <cols>
    <col min="1" max="1" width="35" style="2" customWidth="1"/>
    <col min="2" max="2" width="71" style="2" customWidth="1"/>
    <col min="3" max="3" width="13.85546875" style="6" customWidth="1"/>
    <col min="4" max="4" width="7.85546875" style="2" customWidth="1"/>
    <col min="5" max="7" width="9.140625" style="2" hidden="1" customWidth="1"/>
    <col min="8" max="16384" width="9.140625" style="2"/>
  </cols>
  <sheetData>
    <row r="1" spans="1:6" ht="16.5" customHeight="1" x14ac:dyDescent="0.2">
      <c r="A1" s="40"/>
      <c r="B1" s="51" t="s">
        <v>87</v>
      </c>
      <c r="C1" s="52"/>
    </row>
    <row r="2" spans="1:6" ht="15.75" x14ac:dyDescent="0.25">
      <c r="A2" s="50" t="s">
        <v>42</v>
      </c>
      <c r="B2" s="50"/>
      <c r="C2" s="50"/>
    </row>
    <row r="3" spans="1:6" ht="15.75" x14ac:dyDescent="0.25">
      <c r="A3" s="37"/>
      <c r="B3" s="53" t="s">
        <v>88</v>
      </c>
      <c r="C3" s="52"/>
    </row>
    <row r="4" spans="1:6" ht="22.5" customHeight="1" x14ac:dyDescent="0.2">
      <c r="A4" s="36"/>
      <c r="B4" s="48" t="s">
        <v>72</v>
      </c>
      <c r="C4" s="49"/>
    </row>
    <row r="5" spans="1:6" ht="15" x14ac:dyDescent="0.2">
      <c r="A5" s="54" t="s">
        <v>42</v>
      </c>
      <c r="B5" s="54"/>
      <c r="C5" s="54"/>
    </row>
    <row r="6" spans="1:6" ht="15.75" x14ac:dyDescent="0.25">
      <c r="A6" s="37"/>
      <c r="B6" s="38" t="s">
        <v>86</v>
      </c>
      <c r="C6" s="39"/>
    </row>
    <row r="7" spans="1:6" s="7" customFormat="1" ht="82.5" customHeight="1" x14ac:dyDescent="0.3">
      <c r="A7" s="55" t="s">
        <v>81</v>
      </c>
      <c r="B7" s="55"/>
      <c r="C7" s="55"/>
    </row>
    <row r="8" spans="1:6" s="7" customFormat="1" ht="19.5" customHeight="1" x14ac:dyDescent="0.2"/>
    <row r="9" spans="1:6" s="7" customFormat="1" hidden="1" x14ac:dyDescent="0.2"/>
    <row r="10" spans="1:6" hidden="1" x14ac:dyDescent="0.2">
      <c r="A10" s="4"/>
      <c r="B10" s="4"/>
      <c r="C10" s="5"/>
    </row>
    <row r="11" spans="1:6" ht="15" x14ac:dyDescent="0.2">
      <c r="A11" s="44" t="s">
        <v>1</v>
      </c>
      <c r="B11" s="46" t="s">
        <v>2</v>
      </c>
      <c r="C11" s="34" t="s">
        <v>17</v>
      </c>
    </row>
    <row r="12" spans="1:6" ht="15" x14ac:dyDescent="0.2">
      <c r="A12" s="45"/>
      <c r="B12" s="47"/>
      <c r="C12" s="35" t="s">
        <v>0</v>
      </c>
    </row>
    <row r="13" spans="1:6" s="1" customFormat="1" ht="18.75" x14ac:dyDescent="0.25">
      <c r="A13" s="8" t="s">
        <v>3</v>
      </c>
      <c r="B13" s="9" t="s">
        <v>23</v>
      </c>
      <c r="C13" s="10">
        <f>C14+C19+C28+C36+C40</f>
        <v>1867</v>
      </c>
      <c r="D13" s="11"/>
      <c r="F13" s="1" t="s">
        <v>39</v>
      </c>
    </row>
    <row r="14" spans="1:6" s="1" customFormat="1" ht="18.75" x14ac:dyDescent="0.25">
      <c r="A14" s="8" t="s">
        <v>4</v>
      </c>
      <c r="B14" s="9" t="s">
        <v>5</v>
      </c>
      <c r="C14" s="12">
        <f>C15</f>
        <v>480.9</v>
      </c>
      <c r="D14" s="11"/>
    </row>
    <row r="15" spans="1:6" ht="18.75" x14ac:dyDescent="0.25">
      <c r="A15" s="13" t="s">
        <v>6</v>
      </c>
      <c r="B15" s="14" t="s">
        <v>7</v>
      </c>
      <c r="C15" s="15">
        <f>C16+C17</f>
        <v>480.9</v>
      </c>
      <c r="D15" s="16"/>
    </row>
    <row r="16" spans="1:6" ht="300" x14ac:dyDescent="0.25">
      <c r="A16" s="13" t="s">
        <v>28</v>
      </c>
      <c r="B16" s="14" t="s">
        <v>82</v>
      </c>
      <c r="C16" s="15">
        <v>480.2</v>
      </c>
      <c r="D16" s="16"/>
    </row>
    <row r="17" spans="1:7" ht="225" x14ac:dyDescent="0.25">
      <c r="A17" s="13" t="s">
        <v>65</v>
      </c>
      <c r="B17" s="14" t="s">
        <v>83</v>
      </c>
      <c r="C17" s="15">
        <v>0.7</v>
      </c>
      <c r="D17" s="16"/>
    </row>
    <row r="18" spans="1:7" ht="56.25" x14ac:dyDescent="0.25">
      <c r="A18" s="8" t="s">
        <v>66</v>
      </c>
      <c r="B18" s="9" t="s">
        <v>67</v>
      </c>
      <c r="C18" s="12">
        <f>C19</f>
        <v>576.9</v>
      </c>
      <c r="D18" s="16"/>
    </row>
    <row r="19" spans="1:7" ht="37.5" x14ac:dyDescent="0.25">
      <c r="A19" s="13" t="s">
        <v>30</v>
      </c>
      <c r="B19" s="14" t="s">
        <v>29</v>
      </c>
      <c r="C19" s="15">
        <f>C20+C22+C24+C26</f>
        <v>576.9</v>
      </c>
      <c r="D19" s="16"/>
      <c r="G19" t="s">
        <v>44</v>
      </c>
    </row>
    <row r="20" spans="1:7" ht="93.75" x14ac:dyDescent="0.25">
      <c r="A20" s="13" t="s">
        <v>56</v>
      </c>
      <c r="B20" s="14" t="s">
        <v>31</v>
      </c>
      <c r="C20" s="15">
        <f>C21</f>
        <v>301.7</v>
      </c>
      <c r="D20" s="16"/>
    </row>
    <row r="21" spans="1:7" ht="150" x14ac:dyDescent="0.3">
      <c r="A21" s="13" t="s">
        <v>77</v>
      </c>
      <c r="B21" s="17" t="s">
        <v>52</v>
      </c>
      <c r="C21" s="15">
        <v>301.7</v>
      </c>
      <c r="D21" s="16"/>
    </row>
    <row r="22" spans="1:7" ht="131.25" x14ac:dyDescent="0.25">
      <c r="A22" s="13" t="s">
        <v>57</v>
      </c>
      <c r="B22" s="14" t="s">
        <v>35</v>
      </c>
      <c r="C22" s="15">
        <f>C23</f>
        <v>1.4</v>
      </c>
      <c r="D22" s="16"/>
    </row>
    <row r="23" spans="1:7" s="1" customFormat="1" ht="168.75" x14ac:dyDescent="0.3">
      <c r="A23" s="13" t="s">
        <v>78</v>
      </c>
      <c r="B23" s="17" t="s">
        <v>53</v>
      </c>
      <c r="C23" s="15">
        <v>1.4</v>
      </c>
      <c r="D23" s="11"/>
    </row>
    <row r="24" spans="1:7" s="1" customFormat="1" ht="93.75" x14ac:dyDescent="0.25">
      <c r="A24" s="13" t="s">
        <v>58</v>
      </c>
      <c r="B24" s="14" t="s">
        <v>32</v>
      </c>
      <c r="C24" s="15">
        <f>C25</f>
        <v>304.7</v>
      </c>
      <c r="D24" s="11"/>
    </row>
    <row r="25" spans="1:7" s="1" customFormat="1" ht="150" x14ac:dyDescent="0.3">
      <c r="A25" s="13" t="s">
        <v>79</v>
      </c>
      <c r="B25" s="17" t="s">
        <v>54</v>
      </c>
      <c r="C25" s="15">
        <v>304.7</v>
      </c>
      <c r="D25" s="11"/>
    </row>
    <row r="26" spans="1:7" ht="93.75" x14ac:dyDescent="0.25">
      <c r="A26" s="13" t="s">
        <v>59</v>
      </c>
      <c r="B26" s="14" t="s">
        <v>45</v>
      </c>
      <c r="C26" s="15">
        <f>C27</f>
        <v>-30.9</v>
      </c>
      <c r="D26" s="16"/>
    </row>
    <row r="27" spans="1:7" ht="150" x14ac:dyDescent="0.3">
      <c r="A27" s="13" t="s">
        <v>80</v>
      </c>
      <c r="B27" s="17" t="s">
        <v>55</v>
      </c>
      <c r="C27" s="15">
        <v>-30.9</v>
      </c>
      <c r="D27" s="16"/>
    </row>
    <row r="28" spans="1:7" ht="18.75" x14ac:dyDescent="0.25">
      <c r="A28" s="8" t="s">
        <v>16</v>
      </c>
      <c r="B28" s="9" t="s">
        <v>15</v>
      </c>
      <c r="C28" s="12">
        <f>C31+C30</f>
        <v>25.2</v>
      </c>
      <c r="D28" s="16"/>
    </row>
    <row r="29" spans="1:7" ht="18.75" x14ac:dyDescent="0.3">
      <c r="A29" s="18" t="s">
        <v>21</v>
      </c>
      <c r="B29" s="18" t="s">
        <v>20</v>
      </c>
      <c r="C29" s="15">
        <f>C30</f>
        <v>20.7</v>
      </c>
      <c r="D29" s="16"/>
    </row>
    <row r="30" spans="1:7" ht="56.25" x14ac:dyDescent="0.3">
      <c r="A30" s="19" t="s">
        <v>22</v>
      </c>
      <c r="B30" s="20" t="s">
        <v>75</v>
      </c>
      <c r="C30" s="15">
        <v>20.7</v>
      </c>
      <c r="D30" s="16"/>
    </row>
    <row r="31" spans="1:7" ht="18.75" x14ac:dyDescent="0.25">
      <c r="A31" s="13" t="s">
        <v>19</v>
      </c>
      <c r="B31" s="14" t="s">
        <v>18</v>
      </c>
      <c r="C31" s="15">
        <f>C32+C34</f>
        <v>4.5</v>
      </c>
      <c r="D31" s="3"/>
    </row>
    <row r="32" spans="1:7" s="1" customFormat="1" ht="18.75" x14ac:dyDescent="0.25">
      <c r="A32" s="13" t="s">
        <v>38</v>
      </c>
      <c r="B32" s="21" t="s">
        <v>36</v>
      </c>
      <c r="C32" s="15">
        <f>C33</f>
        <v>4</v>
      </c>
      <c r="D32" s="11"/>
    </row>
    <row r="33" spans="1:4" s="1" customFormat="1" ht="56.25" x14ac:dyDescent="0.25">
      <c r="A33" s="13" t="s">
        <v>37</v>
      </c>
      <c r="B33" s="21" t="s">
        <v>43</v>
      </c>
      <c r="C33" s="15">
        <v>4</v>
      </c>
      <c r="D33" s="11"/>
    </row>
    <row r="34" spans="1:4" s="1" customFormat="1" ht="18.75" x14ac:dyDescent="0.25">
      <c r="A34" s="13" t="s">
        <v>62</v>
      </c>
      <c r="B34" s="21" t="s">
        <v>63</v>
      </c>
      <c r="C34" s="15">
        <f>C35</f>
        <v>0.5</v>
      </c>
      <c r="D34" s="11"/>
    </row>
    <row r="35" spans="1:4" s="1" customFormat="1" ht="56.25" x14ac:dyDescent="0.25">
      <c r="A35" s="13" t="s">
        <v>71</v>
      </c>
      <c r="B35" s="21" t="s">
        <v>64</v>
      </c>
      <c r="C35" s="15">
        <v>0.5</v>
      </c>
      <c r="D35" s="11"/>
    </row>
    <row r="36" spans="1:4" ht="56.25" x14ac:dyDescent="0.25">
      <c r="A36" s="8" t="s">
        <v>8</v>
      </c>
      <c r="B36" s="9" t="s">
        <v>9</v>
      </c>
      <c r="C36" s="22">
        <f>C37</f>
        <v>42</v>
      </c>
      <c r="D36" s="16"/>
    </row>
    <row r="37" spans="1:4" ht="112.5" x14ac:dyDescent="0.25">
      <c r="A37" s="19" t="s">
        <v>24</v>
      </c>
      <c r="B37" s="23" t="s">
        <v>26</v>
      </c>
      <c r="C37" s="24">
        <f>C38</f>
        <v>42</v>
      </c>
      <c r="D37" s="16"/>
    </row>
    <row r="38" spans="1:4" s="1" customFormat="1" ht="112.5" x14ac:dyDescent="0.3">
      <c r="A38" s="19" t="s">
        <v>25</v>
      </c>
      <c r="B38" s="20" t="s">
        <v>27</v>
      </c>
      <c r="C38" s="24">
        <f>C39</f>
        <v>42</v>
      </c>
      <c r="D38" s="11"/>
    </row>
    <row r="39" spans="1:4" s="1" customFormat="1" ht="112.5" x14ac:dyDescent="0.25">
      <c r="A39" s="13" t="s">
        <v>34</v>
      </c>
      <c r="B39" s="21" t="s">
        <v>76</v>
      </c>
      <c r="C39" s="15">
        <v>42</v>
      </c>
      <c r="D39" s="11"/>
    </row>
    <row r="40" spans="1:4" s="1" customFormat="1" ht="18.75" x14ac:dyDescent="0.3">
      <c r="A40" s="8" t="s">
        <v>89</v>
      </c>
      <c r="B40" s="41" t="s">
        <v>90</v>
      </c>
      <c r="C40" s="22">
        <f>C41</f>
        <v>742</v>
      </c>
    </row>
    <row r="41" spans="1:4" s="1" customFormat="1" ht="112.5" x14ac:dyDescent="0.3">
      <c r="A41" s="19" t="s">
        <v>91</v>
      </c>
      <c r="B41" s="42" t="s">
        <v>92</v>
      </c>
      <c r="C41" s="24">
        <f>C42</f>
        <v>742</v>
      </c>
    </row>
    <row r="42" spans="1:4" ht="112.5" x14ac:dyDescent="0.3">
      <c r="A42" s="19" t="s">
        <v>93</v>
      </c>
      <c r="B42" s="43" t="s">
        <v>94</v>
      </c>
      <c r="C42" s="24">
        <f>C43</f>
        <v>742</v>
      </c>
    </row>
    <row r="43" spans="1:4" ht="112.5" x14ac:dyDescent="0.3">
      <c r="A43" s="13" t="s">
        <v>95</v>
      </c>
      <c r="B43" s="30" t="s">
        <v>96</v>
      </c>
      <c r="C43" s="15">
        <v>742</v>
      </c>
    </row>
    <row r="44" spans="1:4" ht="18.75" x14ac:dyDescent="0.25">
      <c r="A44" s="8" t="s">
        <v>10</v>
      </c>
      <c r="B44" s="25" t="s">
        <v>11</v>
      </c>
      <c r="C44" s="12">
        <f>C45</f>
        <v>4711.92</v>
      </c>
      <c r="D44" s="16"/>
    </row>
    <row r="45" spans="1:4" s="1" customFormat="1" ht="37.5" x14ac:dyDescent="0.25">
      <c r="A45" s="8" t="s">
        <v>12</v>
      </c>
      <c r="B45" s="9" t="s">
        <v>14</v>
      </c>
      <c r="C45" s="12">
        <f>C46+C49+C52</f>
        <v>4711.92</v>
      </c>
      <c r="D45" s="11"/>
    </row>
    <row r="46" spans="1:4" ht="37.5" x14ac:dyDescent="0.3">
      <c r="A46" s="26" t="s">
        <v>46</v>
      </c>
      <c r="B46" s="27" t="s">
        <v>41</v>
      </c>
      <c r="C46" s="28">
        <f>C47</f>
        <v>1293.4000000000001</v>
      </c>
      <c r="D46" s="16"/>
    </row>
    <row r="47" spans="1:4" ht="56.25" x14ac:dyDescent="0.3">
      <c r="A47" s="29" t="s">
        <v>60</v>
      </c>
      <c r="B47" s="20" t="s">
        <v>68</v>
      </c>
      <c r="C47" s="15">
        <f>C48</f>
        <v>1293.4000000000001</v>
      </c>
      <c r="D47" s="16"/>
    </row>
    <row r="48" spans="1:4" s="1" customFormat="1" ht="56.25" x14ac:dyDescent="0.3">
      <c r="A48" s="29" t="s">
        <v>61</v>
      </c>
      <c r="B48" s="30" t="s">
        <v>70</v>
      </c>
      <c r="C48" s="15">
        <v>1293.4000000000001</v>
      </c>
      <c r="D48" s="11"/>
    </row>
    <row r="49" spans="1:4" ht="37.5" x14ac:dyDescent="0.25">
      <c r="A49" s="31" t="s">
        <v>47</v>
      </c>
      <c r="B49" s="32" t="s">
        <v>40</v>
      </c>
      <c r="C49" s="12">
        <f>C50</f>
        <v>184.42</v>
      </c>
      <c r="D49" s="16"/>
    </row>
    <row r="50" spans="1:4" ht="56.25" x14ac:dyDescent="0.25">
      <c r="A50" s="33" t="s">
        <v>48</v>
      </c>
      <c r="B50" s="29" t="s">
        <v>73</v>
      </c>
      <c r="C50" s="15">
        <f>C51</f>
        <v>184.42</v>
      </c>
      <c r="D50" s="16"/>
    </row>
    <row r="51" spans="1:4" ht="75" x14ac:dyDescent="0.25">
      <c r="A51" s="33" t="s">
        <v>49</v>
      </c>
      <c r="B51" s="29" t="s">
        <v>74</v>
      </c>
      <c r="C51" s="15">
        <v>184.42</v>
      </c>
      <c r="D51" s="16"/>
    </row>
    <row r="52" spans="1:4" ht="18.75" x14ac:dyDescent="0.25">
      <c r="A52" s="31" t="s">
        <v>50</v>
      </c>
      <c r="B52" s="32" t="s">
        <v>33</v>
      </c>
      <c r="C52" s="12">
        <f>C54</f>
        <v>3234.1</v>
      </c>
      <c r="D52" s="16"/>
    </row>
    <row r="53" spans="1:4" ht="37.5" x14ac:dyDescent="0.25">
      <c r="A53" s="33" t="s">
        <v>51</v>
      </c>
      <c r="B53" s="29" t="s">
        <v>84</v>
      </c>
      <c r="C53" s="15">
        <f>C54</f>
        <v>3234.1</v>
      </c>
      <c r="D53" s="16"/>
    </row>
    <row r="54" spans="1:4" ht="37.5" x14ac:dyDescent="0.3">
      <c r="A54" s="33" t="s">
        <v>69</v>
      </c>
      <c r="B54" s="20" t="s">
        <v>85</v>
      </c>
      <c r="C54" s="15">
        <v>3234.1</v>
      </c>
      <c r="D54" s="16"/>
    </row>
    <row r="55" spans="1:4" ht="18.75" x14ac:dyDescent="0.25">
      <c r="A55" s="25"/>
      <c r="B55" s="25" t="s">
        <v>13</v>
      </c>
      <c r="C55" s="12">
        <f>C13+C44</f>
        <v>6578.92</v>
      </c>
      <c r="D55" s="16"/>
    </row>
  </sheetData>
  <mergeCells count="8">
    <mergeCell ref="A11:A12"/>
    <mergeCell ref="B11:B12"/>
    <mergeCell ref="B4:C4"/>
    <mergeCell ref="A2:C2"/>
    <mergeCell ref="B1:C1"/>
    <mergeCell ref="B3:C3"/>
    <mergeCell ref="A5:C5"/>
    <mergeCell ref="A7:C7"/>
  </mergeCells>
  <hyperlinks>
    <hyperlink ref="B40" r:id="rId1" display="http://kodifikant.ru/codes/kbk2014/11400000000000000" xr:uid="{917DF0FA-A850-417B-ABDC-0CE438E95ECF}"/>
    <hyperlink ref="B41" r:id="rId2" display="http://kodifikant.ru/codes/kbk2014/11402000000000000" xr:uid="{144CDA8D-B6D6-4DFA-9E06-05903E323799}"/>
    <hyperlink ref="B42" r:id="rId3" display="http://kodifikant.ru/codes/kbk2014/11402050100000410" xr:uid="{3C1474A6-8A2F-4476-9A63-4A9BF419CD04}"/>
  </hyperlinks>
  <pageMargins left="0.98425196850393704" right="0.31496062992125984" top="0.53" bottom="0.15748031496062992" header="0.67" footer="0.19685039370078741"/>
  <pageSetup paperSize="9" scale="72" fitToHeight="4" orientation="portrait" verticalDpi="0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2022-12-15T12:41:30Z</cp:lastPrinted>
  <dcterms:created xsi:type="dcterms:W3CDTF">2005-12-03T10:59:10Z</dcterms:created>
  <dcterms:modified xsi:type="dcterms:W3CDTF">2025-02-27T05:33:28Z</dcterms:modified>
</cp:coreProperties>
</file>